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12" yWindow="1512" windowWidth="21600" windowHeight="11292" firstSheet="1" activeTab="3"/>
  </bookViews>
  <sheets>
    <sheet name="ерте жас тобы" sheetId="15" r:id="rId1"/>
    <sheet name="ортаңғы топ" sheetId="11" r:id="rId2"/>
    <sheet name="ересек топ" sheetId="12" r:id="rId3"/>
    <sheet name="МДҰ әдіскерінің жинағы" sheetId="16" r:id="rId4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6" l="1"/>
  <c r="J15" i="16"/>
  <c r="I15" i="16"/>
  <c r="F15" i="16"/>
  <c r="E15" i="16"/>
  <c r="D15" i="16"/>
  <c r="S11" i="11" l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B14" i="16" l="1"/>
  <c r="E14" i="16"/>
  <c r="D14" i="16"/>
  <c r="C14" i="16"/>
  <c r="E10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S10" i="12"/>
  <c r="D10" i="12"/>
  <c r="E10" i="12"/>
  <c r="F10" i="12"/>
  <c r="G10" i="12"/>
  <c r="H10" i="12"/>
  <c r="I10" i="12"/>
  <c r="J10" i="12"/>
  <c r="K10" i="12"/>
  <c r="L10" i="12"/>
  <c r="M10" i="12"/>
  <c r="N10" i="12"/>
  <c r="P10" i="12"/>
  <c r="Q10" i="12"/>
  <c r="R10" i="12"/>
  <c r="O10" i="12"/>
  <c r="D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1" i="12" l="1"/>
  <c r="F11" i="12"/>
  <c r="J11" i="12"/>
  <c r="N11" i="12"/>
  <c r="R11" i="12"/>
  <c r="G11" i="12"/>
  <c r="K11" i="12"/>
  <c r="O11" i="12"/>
  <c r="S11" i="12"/>
  <c r="D11" i="12"/>
  <c r="H11" i="12"/>
  <c r="L11" i="12"/>
  <c r="P11" i="12"/>
  <c r="E11" i="12"/>
  <c r="I11" i="12"/>
  <c r="M11" i="12"/>
  <c r="N15" i="16"/>
  <c r="B15" i="16"/>
  <c r="Q15" i="16"/>
  <c r="M15" i="16"/>
  <c r="P15" i="16"/>
  <c r="C15" i="16"/>
  <c r="G15" i="16"/>
  <c r="O15" i="16"/>
  <c r="H15" i="16"/>
  <c r="L15" i="16"/>
  <c r="D11" i="11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<sst xmlns="http://schemas.openxmlformats.org/spreadsheetml/2006/main" count="124" uniqueCount="32">
  <si>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</si>
  <si>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</si>
  <si>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</si>
  <si>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</si>
  <si>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</si>
  <si>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</si>
  <si>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</si>
  <si>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</si>
  <si>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</si>
  <si>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</si>
  <si>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</si>
  <si>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</si>
  <si>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</si>
  <si>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</si>
  <si>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</si>
  <si>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</si>
  <si>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</si>
  <si>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</si>
  <si>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</si>
  <si>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</si>
  <si>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</si>
  <si>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</si>
  <si>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</si>
  <si>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</si>
  <si>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</si>
  <si>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</si>
  <si>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 xml:space="preserve">МДҰ атауы_«Ақмола облысы білім басқармасының Степногорск қаласы бойынша білім бөлімінің жанындағы Степногорск қаласының «Балауса» бөбекжайы» мемлекеттік коммуналдық қазыналық кәсіпорны </t>
  </si>
  <si>
    <t>Әдіскерінің аты-жөні_Николаева Г.И.</t>
  </si>
  <si>
    <t>Гүлдер</t>
  </si>
  <si>
    <t>Айтбатырова Гульмира Фаисовна</t>
  </si>
  <si>
    <t>Байтерек</t>
  </si>
  <si>
    <t>Нурдуллаева Айгул Турдыбековна   Нурдуллаева Гульбану Турдыбековна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</si>
</sst>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7" width="12.33203125" customWidth="1"/>
    <col min="8" max="8" width="12.109375" customWidth="1"/>
    <col min="9" max="9" width="12.44140625" customWidth="1"/>
    <col min="10" max="10" width="12.33203125" customWidth="1"/>
    <col min="11" max="11" width="12.44140625" customWidth="1"/>
    <col min="12" max="12" width="12.5546875" customWidth="1"/>
    <col min="13" max="13" width="12.109375" customWidth="1"/>
    <col min="14" max="14" width="13" customWidth="1"/>
    <col min="15" max="15" width="11.88671875" customWidth="1"/>
    <col min="16" max="16" width="12.109375" customWidth="1"/>
    <col min="17" max="17" width="12" customWidth="1"/>
    <col min="18" max="18" width="11.5546875" customWidth="1"/>
    <col min="19" max="19" width="11.6640625" customWidth="1"/>
  </cols>
  <sheetData>
    <row r="2" spans="1:19" ht="15.6" x14ac:dyDescent="0.3">
      <c r="A2" s="27" t="s">
        <v>15</v>
      </c>
      <c r="B2" s="27"/>
      <c r="C2" s="27"/>
      <c r="D2" s="2"/>
      <c r="E2" s="2"/>
      <c r="F2" s="2"/>
      <c r="G2" s="2"/>
      <c r="H2" s="2"/>
      <c r="I2" s="28" t="s">
        <v>2</v>
      </c>
      <c r="J2" s="28"/>
      <c r="K2" s="28"/>
      <c r="L2" s="28"/>
      <c r="M2" s="2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G4" s="3"/>
      <c r="H4" s="3"/>
      <c r="I4" s="28" t="s">
        <v>14</v>
      </c>
      <c r="J4" s="28"/>
      <c r="K4" s="28"/>
      <c r="L4" s="28"/>
      <c r="M4" s="28"/>
      <c r="N4" s="28"/>
      <c r="O4" s="2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6" x14ac:dyDescent="0.3">
      <c r="A7" s="29" t="s">
        <v>0</v>
      </c>
      <c r="B7" s="23" t="s">
        <v>3</v>
      </c>
      <c r="C7" s="23" t="s">
        <v>4</v>
      </c>
      <c r="D7" s="23" t="s">
        <v>10</v>
      </c>
      <c r="E7" s="23" t="s">
        <v>5</v>
      </c>
      <c r="F7" s="23"/>
      <c r="G7" s="23"/>
      <c r="H7" s="23" t="s">
        <v>8</v>
      </c>
      <c r="I7" s="23"/>
      <c r="J7" s="23"/>
      <c r="K7" s="23" t="s">
        <v>6</v>
      </c>
      <c r="L7" s="23"/>
      <c r="M7" s="23"/>
      <c r="N7" s="23" t="s">
        <v>9</v>
      </c>
      <c r="O7" s="23"/>
      <c r="P7" s="23"/>
      <c r="Q7" s="23" t="s">
        <v>7</v>
      </c>
      <c r="R7" s="23"/>
      <c r="S7" s="23"/>
    </row>
    <row r="8" spans="1:19" ht="128.25" customHeight="1" x14ac:dyDescent="0.3">
      <c r="A8" s="29"/>
      <c r="B8" s="23"/>
      <c r="C8" s="23"/>
      <c r="D8" s="23"/>
      <c r="E8" s="5" t="s">
        <v>23</v>
      </c>
      <c r="F8" s="5" t="s">
        <v>24</v>
      </c>
      <c r="G8" s="5" t="s">
        <v>25</v>
      </c>
      <c r="H8" s="5" t="s">
        <v>23</v>
      </c>
      <c r="I8" s="5" t="s">
        <v>24</v>
      </c>
      <c r="J8" s="5" t="s">
        <v>25</v>
      </c>
      <c r="K8" s="5" t="s">
        <v>23</v>
      </c>
      <c r="L8" s="5" t="s">
        <v>24</v>
      </c>
      <c r="M8" s="5" t="s">
        <v>25</v>
      </c>
      <c r="N8" s="5" t="s">
        <v>23</v>
      </c>
      <c r="O8" s="5" t="s">
        <v>24</v>
      </c>
      <c r="P8" s="5" t="s">
        <v>25</v>
      </c>
      <c r="Q8" s="5" t="s">
        <v>23</v>
      </c>
      <c r="R8" s="5" t="s">
        <v>24</v>
      </c>
      <c r="S8" s="5" t="s">
        <v>25</v>
      </c>
    </row>
    <row r="9" spans="1:19" ht="15.75" x14ac:dyDescent="0.25">
      <c r="A9" s="12">
        <v>1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5.75" x14ac:dyDescent="0.25">
      <c r="A10" s="12">
        <v>2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75" x14ac:dyDescent="0.25">
      <c r="A11" s="12">
        <v>3</v>
      </c>
      <c r="B11" s="1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75" x14ac:dyDescent="0.25">
      <c r="A12" s="12">
        <v>4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75" x14ac:dyDescent="0.25">
      <c r="A13" s="12">
        <v>5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6" x14ac:dyDescent="0.3">
      <c r="A14" s="24" t="s">
        <v>1</v>
      </c>
      <c r="B14" s="25"/>
      <c r="C14" s="26"/>
      <c r="D14" s="12">
        <f t="shared" ref="D14:S14" si="0">SUM(D9:D13)</f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0"/>
        <v>0</v>
      </c>
      <c r="S14" s="12">
        <f t="shared" si="0"/>
        <v>0</v>
      </c>
    </row>
    <row r="15" spans="1:19" ht="15.6" x14ac:dyDescent="0.3">
      <c r="A15" s="22" t="s">
        <v>11</v>
      </c>
      <c r="B15" s="22"/>
      <c r="C15" s="22"/>
      <c r="D15" s="13" t="e">
        <f>D14*100/D14</f>
        <v>#DIV/0!</v>
      </c>
      <c r="E15" s="14" t="e">
        <f>E14*100/D14</f>
        <v>#DIV/0!</v>
      </c>
      <c r="F15" s="15" t="e">
        <f>F14*10/D14</f>
        <v>#DIV/0!</v>
      </c>
      <c r="G15" s="15" t="e">
        <f>G14*100/D14</f>
        <v>#DIV/0!</v>
      </c>
      <c r="H15" s="12" t="e">
        <f>H14*100/D14</f>
        <v>#DIV/0!</v>
      </c>
      <c r="I15" s="12" t="e">
        <f>I14*100/D14</f>
        <v>#DIV/0!</v>
      </c>
      <c r="J15" s="12" t="e">
        <f>J14*100/D14</f>
        <v>#DIV/0!</v>
      </c>
      <c r="K15" s="12" t="e">
        <f>K14*100/D14</f>
        <v>#DIV/0!</v>
      </c>
      <c r="L15" s="12" t="e">
        <f>L14*100/D14</f>
        <v>#DIV/0!</v>
      </c>
      <c r="M15" s="12" t="e">
        <f>M14*100/D14</f>
        <v>#DIV/0!</v>
      </c>
      <c r="N15" s="12" t="e">
        <f>N14*100/D14</f>
        <v>#DIV/0!</v>
      </c>
      <c r="O15" s="12" t="e">
        <f>O14*100/D14</f>
        <v>#DIV/0!</v>
      </c>
      <c r="P15" s="12" t="e">
        <f>P14*100/D14</f>
        <v>#DIV/0!</v>
      </c>
      <c r="Q15" s="12" t="e">
        <f>Q14*100/D14</f>
        <v>#DIV/0!</v>
      </c>
      <c r="R15" s="12" t="e">
        <f>R14*100/D14</f>
        <v>#DIV/0!</v>
      </c>
      <c r="S15" s="12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6" x14ac:dyDescent="0.3">
      <c r="A34" s="9"/>
      <c r="B34" s="9"/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3">
      <c r="A35" s="10"/>
      <c r="B35" s="10"/>
      <c r="C35" s="10"/>
      <c r="D35" s="1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opLeftCell="D1" workbookViewId="0">
      <selection activeCell="I2" sqref="I2:M2"/>
    </sheetView>
  </sheetViews>
  <sheetFormatPr defaultRowHeight="14.4" x14ac:dyDescent="0.3"/>
  <cols>
    <col min="2" max="2" width="17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7" width="12.44140625" customWidth="1"/>
    <col min="8" max="8" width="12" customWidth="1"/>
    <col min="9" max="9" width="12.5546875" customWidth="1"/>
    <col min="10" max="10" width="13.109375" customWidth="1"/>
    <col min="11" max="11" width="12.33203125" customWidth="1"/>
    <col min="12" max="12" width="12.44140625" customWidth="1"/>
    <col min="13" max="13" width="12.33203125" customWidth="1"/>
    <col min="14" max="14" width="12.109375" customWidth="1"/>
    <col min="15" max="15" width="12.44140625" customWidth="1"/>
    <col min="16" max="16" width="12.109375" customWidth="1"/>
    <col min="17" max="17" width="12.88671875" customWidth="1"/>
    <col min="18" max="18" width="11.44140625" customWidth="1"/>
    <col min="19" max="19" width="11.5546875" customWidth="1"/>
  </cols>
  <sheetData>
    <row r="2" spans="1:19" ht="15.6" x14ac:dyDescent="0.3">
      <c r="A2" s="27" t="s">
        <v>15</v>
      </c>
      <c r="B2" s="27"/>
      <c r="C2" s="27"/>
      <c r="D2" s="2"/>
      <c r="E2" s="2"/>
      <c r="F2" s="2"/>
      <c r="G2" s="2"/>
      <c r="H2" s="2"/>
      <c r="I2" s="28" t="s">
        <v>26</v>
      </c>
      <c r="J2" s="28"/>
      <c r="K2" s="28"/>
      <c r="L2" s="28"/>
      <c r="M2" s="2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G4" s="3"/>
      <c r="H4" s="3"/>
      <c r="I4" s="28" t="s">
        <v>27</v>
      </c>
      <c r="J4" s="28"/>
      <c r="K4" s="28"/>
      <c r="L4" s="28"/>
      <c r="M4" s="28"/>
      <c r="N4" s="28"/>
      <c r="O4" s="2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29" t="s">
        <v>0</v>
      </c>
      <c r="B7" s="23" t="s">
        <v>3</v>
      </c>
      <c r="C7" s="23" t="s">
        <v>4</v>
      </c>
      <c r="D7" s="23" t="s">
        <v>10</v>
      </c>
      <c r="E7" s="23" t="s">
        <v>5</v>
      </c>
      <c r="F7" s="23"/>
      <c r="G7" s="23"/>
      <c r="H7" s="23" t="s">
        <v>8</v>
      </c>
      <c r="I7" s="23"/>
      <c r="J7" s="23"/>
      <c r="K7" s="23" t="s">
        <v>6</v>
      </c>
      <c r="L7" s="23"/>
      <c r="M7" s="23"/>
      <c r="N7" s="23" t="s">
        <v>9</v>
      </c>
      <c r="O7" s="23"/>
      <c r="P7" s="23"/>
      <c r="Q7" s="23" t="s">
        <v>7</v>
      </c>
      <c r="R7" s="23"/>
      <c r="S7" s="23"/>
    </row>
    <row r="8" spans="1:19" ht="115.5" customHeight="1" x14ac:dyDescent="0.3">
      <c r="A8" s="29"/>
      <c r="B8" s="23"/>
      <c r="C8" s="23"/>
      <c r="D8" s="23"/>
      <c r="E8" s="5" t="s">
        <v>23</v>
      </c>
      <c r="F8" s="5" t="s">
        <v>24</v>
      </c>
      <c r="G8" s="5" t="s">
        <v>25</v>
      </c>
      <c r="H8" s="5" t="s">
        <v>23</v>
      </c>
      <c r="I8" s="5" t="s">
        <v>24</v>
      </c>
      <c r="J8" s="5" t="s">
        <v>25</v>
      </c>
      <c r="K8" s="5" t="s">
        <v>23</v>
      </c>
      <c r="L8" s="5" t="s">
        <v>24</v>
      </c>
      <c r="M8" s="5" t="s">
        <v>25</v>
      </c>
      <c r="N8" s="5" t="s">
        <v>23</v>
      </c>
      <c r="O8" s="5" t="s">
        <v>24</v>
      </c>
      <c r="P8" s="5" t="s">
        <v>25</v>
      </c>
      <c r="Q8" s="5" t="s">
        <v>23</v>
      </c>
      <c r="R8" s="5" t="s">
        <v>24</v>
      </c>
      <c r="S8" s="5" t="s">
        <v>25</v>
      </c>
    </row>
    <row r="9" spans="1:19" ht="31.2" x14ac:dyDescent="0.3">
      <c r="A9" s="6">
        <v>1</v>
      </c>
      <c r="B9" s="6" t="s">
        <v>28</v>
      </c>
      <c r="C9" s="35" t="s">
        <v>29</v>
      </c>
      <c r="D9" s="12">
        <v>22</v>
      </c>
      <c r="E9" s="12">
        <v>5</v>
      </c>
      <c r="F9" s="12">
        <v>16</v>
      </c>
      <c r="G9" s="12">
        <v>1</v>
      </c>
      <c r="H9" s="12">
        <v>11</v>
      </c>
      <c r="I9" s="12">
        <v>6</v>
      </c>
      <c r="J9" s="12">
        <v>5</v>
      </c>
      <c r="K9" s="12">
        <v>15</v>
      </c>
      <c r="L9" s="12">
        <v>5</v>
      </c>
      <c r="M9" s="12">
        <v>2</v>
      </c>
      <c r="N9" s="12">
        <v>18</v>
      </c>
      <c r="O9" s="12">
        <v>4</v>
      </c>
      <c r="P9" s="12">
        <v>0</v>
      </c>
      <c r="Q9" s="12">
        <v>20</v>
      </c>
      <c r="R9" s="12">
        <v>2</v>
      </c>
      <c r="S9" s="12">
        <v>0</v>
      </c>
    </row>
    <row r="10" spans="1:19" ht="15.6" x14ac:dyDescent="0.3">
      <c r="A10" s="24" t="s">
        <v>1</v>
      </c>
      <c r="B10" s="25"/>
      <c r="C10" s="26"/>
      <c r="D10" s="12">
        <f>SUM(D9:D9)</f>
        <v>22</v>
      </c>
      <c r="E10" s="12">
        <f>SUM(E9:E9)</f>
        <v>5</v>
      </c>
      <c r="F10" s="12">
        <f>SUM(F9:F9)</f>
        <v>16</v>
      </c>
      <c r="G10" s="12">
        <f>SUM(G9:G9)</f>
        <v>1</v>
      </c>
      <c r="H10" s="12">
        <f>SUM(H9:H9)</f>
        <v>11</v>
      </c>
      <c r="I10" s="12">
        <f>SUM(I9:I9)</f>
        <v>6</v>
      </c>
      <c r="J10" s="12">
        <f>SUM(J9:J9)</f>
        <v>5</v>
      </c>
      <c r="K10" s="12">
        <f>SUM(K9:K9)</f>
        <v>15</v>
      </c>
      <c r="L10" s="12">
        <f>SUM(L9:L9)</f>
        <v>5</v>
      </c>
      <c r="M10" s="12">
        <f>SUM(M9:M9)</f>
        <v>2</v>
      </c>
      <c r="N10" s="12">
        <f>SUM(N9:N9)</f>
        <v>18</v>
      </c>
      <c r="O10" s="12">
        <f>SUM(O9:O9)</f>
        <v>4</v>
      </c>
      <c r="P10" s="12">
        <f>SUM(P9:P9)</f>
        <v>0</v>
      </c>
      <c r="Q10" s="12">
        <f>SUM(Q9:Q9)</f>
        <v>20</v>
      </c>
      <c r="R10" s="12">
        <f>SUM(R9:R9)</f>
        <v>2</v>
      </c>
      <c r="S10" s="12">
        <f>SUM(S9:S9)</f>
        <v>0</v>
      </c>
    </row>
    <row r="11" spans="1:19" ht="18.75" customHeight="1" x14ac:dyDescent="0.25">
      <c r="A11" s="30" t="s">
        <v>11</v>
      </c>
      <c r="B11" s="31"/>
      <c r="C11" s="31"/>
      <c r="D11" s="20">
        <f>D10*100/D10</f>
        <v>100</v>
      </c>
      <c r="E11" s="15">
        <f>E10*100/D10</f>
        <v>22.727272727272727</v>
      </c>
      <c r="F11" s="15">
        <f>F10*100/D10</f>
        <v>72.727272727272734</v>
      </c>
      <c r="G11" s="15">
        <f>G10*100/D10</f>
        <v>4.5454545454545459</v>
      </c>
      <c r="H11" s="15">
        <f>H10*100/22</f>
        <v>50</v>
      </c>
      <c r="I11" s="15">
        <f>I10*100/22</f>
        <v>27.272727272727273</v>
      </c>
      <c r="J11" s="15">
        <f>J10*100/22</f>
        <v>22.727272727272727</v>
      </c>
      <c r="K11" s="15">
        <f>K10*100/22</f>
        <v>68.181818181818187</v>
      </c>
      <c r="L11" s="15">
        <f>L10*100/22</f>
        <v>22.727272727272727</v>
      </c>
      <c r="M11" s="15">
        <f>M10*100/22</f>
        <v>9.0909090909090917</v>
      </c>
      <c r="N11" s="15">
        <f>N10*100/22</f>
        <v>81.818181818181813</v>
      </c>
      <c r="O11" s="15">
        <f>O10*100/22</f>
        <v>18.181818181818183</v>
      </c>
      <c r="P11" s="15">
        <f>P10*100/22</f>
        <v>0</v>
      </c>
      <c r="Q11" s="15">
        <f>Q10*100/22</f>
        <v>90.909090909090907</v>
      </c>
      <c r="R11" s="15">
        <f>R10*100/22</f>
        <v>9.0909090909090917</v>
      </c>
      <c r="S11" s="15">
        <f>S10*100/22</f>
        <v>0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opLeftCell="A4" workbookViewId="0">
      <selection activeCell="J13" sqref="J13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7" width="12.88671875" customWidth="1"/>
    <col min="8" max="8" width="13" customWidth="1"/>
    <col min="9" max="9" width="12.44140625" customWidth="1"/>
    <col min="10" max="10" width="12.6640625" customWidth="1"/>
    <col min="11" max="11" width="12.109375" customWidth="1"/>
    <col min="12" max="12" width="12.6640625" customWidth="1"/>
    <col min="13" max="15" width="12.33203125" customWidth="1"/>
    <col min="16" max="16" width="12" customWidth="1"/>
    <col min="17" max="17" width="12.33203125" customWidth="1"/>
    <col min="18" max="19" width="12.109375" customWidth="1"/>
  </cols>
  <sheetData>
    <row r="2" spans="1:19" ht="15.6" x14ac:dyDescent="0.3">
      <c r="A2" s="27" t="s">
        <v>15</v>
      </c>
      <c r="B2" s="27"/>
      <c r="C2" s="27"/>
      <c r="D2" s="2"/>
      <c r="E2" s="2"/>
      <c r="F2" s="2"/>
      <c r="G2" s="2"/>
      <c r="H2" s="2"/>
      <c r="I2" s="28" t="s">
        <v>26</v>
      </c>
      <c r="J2" s="28"/>
      <c r="K2" s="28"/>
      <c r="L2" s="28"/>
      <c r="M2" s="2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G4" s="3"/>
      <c r="H4" s="3"/>
      <c r="I4" s="28" t="s">
        <v>27</v>
      </c>
      <c r="J4" s="28"/>
      <c r="K4" s="28"/>
      <c r="L4" s="28"/>
      <c r="M4" s="28"/>
      <c r="N4" s="28"/>
      <c r="O4" s="2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29" t="s">
        <v>0</v>
      </c>
      <c r="B7" s="23" t="s">
        <v>3</v>
      </c>
      <c r="C7" s="23" t="s">
        <v>4</v>
      </c>
      <c r="D7" s="23" t="s">
        <v>10</v>
      </c>
      <c r="E7" s="23" t="s">
        <v>5</v>
      </c>
      <c r="F7" s="23"/>
      <c r="G7" s="23"/>
      <c r="H7" s="23" t="s">
        <v>8</v>
      </c>
      <c r="I7" s="23"/>
      <c r="J7" s="23"/>
      <c r="K7" s="23" t="s">
        <v>6</v>
      </c>
      <c r="L7" s="23"/>
      <c r="M7" s="23"/>
      <c r="N7" s="23" t="s">
        <v>9</v>
      </c>
      <c r="O7" s="23"/>
      <c r="P7" s="23"/>
      <c r="Q7" s="23" t="s">
        <v>7</v>
      </c>
      <c r="R7" s="23"/>
      <c r="S7" s="23"/>
    </row>
    <row r="8" spans="1:19" ht="114.75" customHeight="1" x14ac:dyDescent="0.3">
      <c r="A8" s="29"/>
      <c r="B8" s="23"/>
      <c r="C8" s="23"/>
      <c r="D8" s="23"/>
      <c r="E8" s="5" t="s">
        <v>23</v>
      </c>
      <c r="F8" s="5" t="s">
        <v>24</v>
      </c>
      <c r="G8" s="5" t="s">
        <v>25</v>
      </c>
      <c r="H8" s="5" t="s">
        <v>23</v>
      </c>
      <c r="I8" s="5" t="s">
        <v>24</v>
      </c>
      <c r="J8" s="5" t="s">
        <v>25</v>
      </c>
      <c r="K8" s="5" t="s">
        <v>23</v>
      </c>
      <c r="L8" s="5" t="s">
        <v>24</v>
      </c>
      <c r="M8" s="5" t="s">
        <v>25</v>
      </c>
      <c r="N8" s="5" t="s">
        <v>23</v>
      </c>
      <c r="O8" s="5" t="s">
        <v>24</v>
      </c>
      <c r="P8" s="5" t="s">
        <v>25</v>
      </c>
      <c r="Q8" s="5" t="s">
        <v>23</v>
      </c>
      <c r="R8" s="5" t="s">
        <v>24</v>
      </c>
      <c r="S8" s="5" t="s">
        <v>25</v>
      </c>
    </row>
    <row r="9" spans="1:19" ht="78" x14ac:dyDescent="0.3">
      <c r="A9" s="6"/>
      <c r="B9" s="6" t="s">
        <v>30</v>
      </c>
      <c r="C9" s="35" t="s">
        <v>31</v>
      </c>
      <c r="D9" s="12">
        <v>22</v>
      </c>
      <c r="E9" s="12">
        <v>22</v>
      </c>
      <c r="F9" s="12">
        <v>0</v>
      </c>
      <c r="G9" s="12">
        <v>0</v>
      </c>
      <c r="H9" s="12">
        <v>17</v>
      </c>
      <c r="I9" s="12">
        <v>5</v>
      </c>
      <c r="J9" s="12">
        <v>0</v>
      </c>
      <c r="K9" s="12">
        <v>13</v>
      </c>
      <c r="L9" s="12">
        <v>9</v>
      </c>
      <c r="M9" s="12">
        <v>0</v>
      </c>
      <c r="N9" s="12">
        <v>16</v>
      </c>
      <c r="O9" s="12">
        <v>6</v>
      </c>
      <c r="P9" s="12">
        <v>0</v>
      </c>
      <c r="Q9" s="12">
        <v>22</v>
      </c>
      <c r="R9" s="12">
        <v>0</v>
      </c>
      <c r="S9" s="12">
        <v>0</v>
      </c>
    </row>
    <row r="10" spans="1:19" ht="15.6" x14ac:dyDescent="0.3">
      <c r="A10" s="24" t="s">
        <v>1</v>
      </c>
      <c r="B10" s="25"/>
      <c r="C10" s="26"/>
      <c r="D10" s="12">
        <f>SUM(D9:D9)</f>
        <v>22</v>
      </c>
      <c r="E10" s="12">
        <f>SUM(E9:E9)</f>
        <v>22</v>
      </c>
      <c r="F10" s="12">
        <f>SUM(F9:F9)</f>
        <v>0</v>
      </c>
      <c r="G10" s="12">
        <f>SUM(G9:G9)</f>
        <v>0</v>
      </c>
      <c r="H10" s="12">
        <f>SUM(H9:H9)</f>
        <v>17</v>
      </c>
      <c r="I10" s="12">
        <f>SUM(I9:I9)</f>
        <v>5</v>
      </c>
      <c r="J10" s="12">
        <f>SUM(J9:J9)</f>
        <v>0</v>
      </c>
      <c r="K10" s="12">
        <f>SUM(K9:K9)</f>
        <v>13</v>
      </c>
      <c r="L10" s="12">
        <f>SUM(L9:L9)</f>
        <v>9</v>
      </c>
      <c r="M10" s="12">
        <f>SUM(M9:M9)</f>
        <v>0</v>
      </c>
      <c r="N10" s="12">
        <f>SUM(N9:N9)</f>
        <v>16</v>
      </c>
      <c r="O10" s="12">
        <f>SUM(O9:O9)</f>
        <v>6</v>
      </c>
      <c r="P10" s="12">
        <f>SUM(P9:P9)</f>
        <v>0</v>
      </c>
      <c r="Q10" s="12">
        <f>SUM(Q9:Q9)</f>
        <v>22</v>
      </c>
      <c r="R10" s="12">
        <f>SUM(R9:R9)</f>
        <v>0</v>
      </c>
      <c r="S10" s="12">
        <f>SUM(S9:S9)</f>
        <v>0</v>
      </c>
    </row>
    <row r="11" spans="1:19" ht="21.75" customHeight="1" x14ac:dyDescent="0.25">
      <c r="A11" s="30" t="s">
        <v>11</v>
      </c>
      <c r="B11" s="31"/>
      <c r="C11" s="31"/>
      <c r="D11" s="20">
        <f>D10*100/D10</f>
        <v>100</v>
      </c>
      <c r="E11" s="15">
        <f>E10*100/D10</f>
        <v>100</v>
      </c>
      <c r="F11" s="15">
        <f>F10*100/D10</f>
        <v>0</v>
      </c>
      <c r="G11" s="15">
        <f>G10*100/D10</f>
        <v>0</v>
      </c>
      <c r="H11" s="15">
        <f>H10*100/D10</f>
        <v>77.272727272727266</v>
      </c>
      <c r="I11" s="15">
        <f>I10*100/D10</f>
        <v>22.727272727272727</v>
      </c>
      <c r="J11" s="15">
        <f>J10*100/D10</f>
        <v>0</v>
      </c>
      <c r="K11" s="15">
        <f>K10*100/D10</f>
        <v>59.090909090909093</v>
      </c>
      <c r="L11" s="15">
        <f>L10*100/D10</f>
        <v>40.909090909090907</v>
      </c>
      <c r="M11" s="15">
        <f>M10*100/D10</f>
        <v>0</v>
      </c>
      <c r="N11" s="15">
        <f>N10*100/D10</f>
        <v>72.727272727272734</v>
      </c>
      <c r="O11" s="15">
        <f>O10*100/D10</f>
        <v>27.272727272727273</v>
      </c>
      <c r="P11" s="15">
        <f>P10*100/D10</f>
        <v>0</v>
      </c>
      <c r="Q11" s="15">
        <f>Q10*100/D10</f>
        <v>100</v>
      </c>
      <c r="R11" s="15">
        <f>R10*100/D10</f>
        <v>0</v>
      </c>
      <c r="S11" s="15">
        <f>S10*100/D10</f>
        <v>0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F23" sqref="F23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17" x14ac:dyDescent="0.3">
      <c r="N1" s="32" t="s">
        <v>13</v>
      </c>
      <c r="O1" s="32"/>
    </row>
    <row r="2" spans="1:17" ht="15.6" x14ac:dyDescent="0.3">
      <c r="A2" s="7" t="s">
        <v>15</v>
      </c>
      <c r="B2" s="7"/>
      <c r="C2" s="2"/>
      <c r="E2" s="2"/>
      <c r="F2" s="2"/>
      <c r="G2" s="28" t="s">
        <v>26</v>
      </c>
      <c r="H2" s="28"/>
      <c r="I2" s="28"/>
      <c r="J2" s="28"/>
      <c r="K2" s="28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6" x14ac:dyDescent="0.3">
      <c r="C4" s="8"/>
      <c r="E4" s="3"/>
      <c r="F4" s="3"/>
      <c r="G4" s="28" t="s">
        <v>27</v>
      </c>
      <c r="H4" s="28"/>
      <c r="I4" s="28"/>
      <c r="J4" s="28"/>
      <c r="K4" s="28"/>
      <c r="L4" s="28"/>
      <c r="M4" s="28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3">
      <c r="A7" s="33" t="s">
        <v>17</v>
      </c>
      <c r="B7" s="23" t="s">
        <v>16</v>
      </c>
      <c r="C7" s="23" t="s">
        <v>5</v>
      </c>
      <c r="D7" s="23"/>
      <c r="E7" s="23"/>
      <c r="F7" s="23" t="s">
        <v>8</v>
      </c>
      <c r="G7" s="23"/>
      <c r="H7" s="23"/>
      <c r="I7" s="23" t="s">
        <v>6</v>
      </c>
      <c r="J7" s="23"/>
      <c r="K7" s="23"/>
      <c r="L7" s="23" t="s">
        <v>9</v>
      </c>
      <c r="M7" s="23"/>
      <c r="N7" s="23"/>
      <c r="O7" s="23" t="s">
        <v>7</v>
      </c>
      <c r="P7" s="23"/>
      <c r="Q7" s="23"/>
    </row>
    <row r="8" spans="1:17" ht="62.4" x14ac:dyDescent="0.3">
      <c r="A8" s="34"/>
      <c r="B8" s="23"/>
      <c r="C8" s="5" t="s">
        <v>23</v>
      </c>
      <c r="D8" s="5" t="s">
        <v>24</v>
      </c>
      <c r="E8" s="5" t="s">
        <v>25</v>
      </c>
      <c r="F8" s="5" t="s">
        <v>23</v>
      </c>
      <c r="G8" s="5" t="s">
        <v>24</v>
      </c>
      <c r="H8" s="5" t="s">
        <v>25</v>
      </c>
      <c r="I8" s="5" t="s">
        <v>23</v>
      </c>
      <c r="J8" s="5" t="s">
        <v>24</v>
      </c>
      <c r="K8" s="5" t="s">
        <v>25</v>
      </c>
      <c r="L8" s="5" t="s">
        <v>23</v>
      </c>
      <c r="M8" s="5" t="s">
        <v>24</v>
      </c>
      <c r="N8" s="5" t="s">
        <v>25</v>
      </c>
      <c r="O8" s="5" t="s">
        <v>23</v>
      </c>
      <c r="P8" s="5" t="s">
        <v>24</v>
      </c>
      <c r="Q8" s="5" t="s">
        <v>25</v>
      </c>
    </row>
    <row r="9" spans="1:17" ht="15.6" x14ac:dyDescent="0.3">
      <c r="A9" s="21" t="s">
        <v>18</v>
      </c>
      <c r="B9" s="12"/>
      <c r="C9" s="12"/>
      <c r="D9" s="12"/>
      <c r="E9" s="12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5.6" x14ac:dyDescent="0.3">
      <c r="A10" s="21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5.6" x14ac:dyDescent="0.3">
      <c r="A11" s="21" t="s">
        <v>20</v>
      </c>
      <c r="B11" s="12">
        <v>22</v>
      </c>
      <c r="C11" s="12">
        <v>5</v>
      </c>
      <c r="D11" s="12">
        <v>16</v>
      </c>
      <c r="E11" s="12">
        <v>1</v>
      </c>
      <c r="F11" s="12">
        <v>11</v>
      </c>
      <c r="G11" s="12">
        <v>6</v>
      </c>
      <c r="H11" s="12">
        <v>5</v>
      </c>
      <c r="I11" s="12">
        <v>15</v>
      </c>
      <c r="J11" s="12">
        <v>5</v>
      </c>
      <c r="K11" s="12">
        <v>2</v>
      </c>
      <c r="L11" s="12">
        <v>18</v>
      </c>
      <c r="M11" s="12">
        <v>4</v>
      </c>
      <c r="N11" s="12">
        <v>0</v>
      </c>
      <c r="O11" s="12">
        <v>20</v>
      </c>
      <c r="P11" s="12">
        <v>2</v>
      </c>
      <c r="Q11" s="12">
        <v>0</v>
      </c>
    </row>
    <row r="12" spans="1:17" ht="15.6" x14ac:dyDescent="0.3">
      <c r="A12" s="21" t="s">
        <v>21</v>
      </c>
      <c r="B12" s="12">
        <v>22</v>
      </c>
      <c r="C12" s="12">
        <v>22</v>
      </c>
      <c r="D12" s="12">
        <v>0</v>
      </c>
      <c r="E12" s="12">
        <v>0</v>
      </c>
      <c r="F12" s="12">
        <v>17</v>
      </c>
      <c r="G12" s="12">
        <v>5</v>
      </c>
      <c r="H12" s="12">
        <v>0</v>
      </c>
      <c r="I12" s="12">
        <v>13</v>
      </c>
      <c r="J12" s="12">
        <v>9</v>
      </c>
      <c r="K12" s="12">
        <v>0</v>
      </c>
      <c r="L12" s="12">
        <v>16</v>
      </c>
      <c r="M12" s="12">
        <v>6</v>
      </c>
      <c r="N12" s="12">
        <v>0</v>
      </c>
      <c r="O12" s="12">
        <v>22</v>
      </c>
      <c r="P12" s="12">
        <v>0</v>
      </c>
      <c r="Q12" s="12">
        <v>0</v>
      </c>
    </row>
    <row r="13" spans="1:17" ht="15.6" x14ac:dyDescent="0.3">
      <c r="A13" s="21" t="s">
        <v>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15.6" x14ac:dyDescent="0.3">
      <c r="A14" s="16" t="s">
        <v>1</v>
      </c>
      <c r="B14" s="12">
        <f t="shared" ref="B14" si="0">SUM(B8:B13)</f>
        <v>44</v>
      </c>
      <c r="C14" s="12">
        <f t="shared" ref="C14" si="1">SUM(C9:C13)</f>
        <v>27</v>
      </c>
      <c r="D14" s="12">
        <f t="shared" ref="D14" si="2">SUM(D9:D13)</f>
        <v>16</v>
      </c>
      <c r="E14" s="12">
        <f t="shared" ref="E14" si="3">SUM(E9:E13)</f>
        <v>1</v>
      </c>
      <c r="F14" s="12">
        <f t="shared" ref="F14:Q14" si="4">SUM(F9:F13)</f>
        <v>28</v>
      </c>
      <c r="G14" s="12">
        <f t="shared" si="4"/>
        <v>11</v>
      </c>
      <c r="H14" s="12">
        <f t="shared" si="4"/>
        <v>5</v>
      </c>
      <c r="I14" s="12">
        <f t="shared" si="4"/>
        <v>28</v>
      </c>
      <c r="J14" s="12">
        <f t="shared" si="4"/>
        <v>14</v>
      </c>
      <c r="K14" s="12">
        <f t="shared" si="4"/>
        <v>2</v>
      </c>
      <c r="L14" s="12">
        <f t="shared" si="4"/>
        <v>34</v>
      </c>
      <c r="M14" s="12">
        <f t="shared" si="4"/>
        <v>10</v>
      </c>
      <c r="N14" s="12">
        <f t="shared" si="4"/>
        <v>0</v>
      </c>
      <c r="O14" s="12">
        <f t="shared" si="4"/>
        <v>42</v>
      </c>
      <c r="P14" s="12">
        <f t="shared" si="4"/>
        <v>2</v>
      </c>
      <c r="Q14" s="12">
        <f t="shared" si="4"/>
        <v>0</v>
      </c>
    </row>
    <row r="15" spans="1:17" ht="17.25" customHeight="1" x14ac:dyDescent="0.3">
      <c r="A15" s="18" t="s">
        <v>12</v>
      </c>
      <c r="B15" s="36">
        <f>B14*100/B14</f>
        <v>100</v>
      </c>
      <c r="C15" s="19">
        <f>C14*100/B14</f>
        <v>61.363636363636367</v>
      </c>
      <c r="D15" s="15">
        <f>D14*100/44</f>
        <v>36.363636363636367</v>
      </c>
      <c r="E15" s="15">
        <f>E14*100/44</f>
        <v>2.2727272727272729</v>
      </c>
      <c r="F15" s="15">
        <f>F14*100/44</f>
        <v>63.636363636363633</v>
      </c>
      <c r="G15" s="15">
        <f>G14*100/B14</f>
        <v>25</v>
      </c>
      <c r="H15" s="15">
        <f>H14*100/B14</f>
        <v>11.363636363636363</v>
      </c>
      <c r="I15" s="15">
        <f>I14*100/44</f>
        <v>63.636363636363633</v>
      </c>
      <c r="J15" s="15">
        <f>J14*100/44</f>
        <v>31.818181818181817</v>
      </c>
      <c r="K15" s="15">
        <f>K14*100/44</f>
        <v>4.5454545454545459</v>
      </c>
      <c r="L15" s="15">
        <f>L14*100/B14</f>
        <v>77.272727272727266</v>
      </c>
      <c r="M15" s="15">
        <f>M14*100/B14</f>
        <v>22.727272727272727</v>
      </c>
      <c r="N15" s="15">
        <f>N14*100/B14</f>
        <v>0</v>
      </c>
      <c r="O15" s="15">
        <f>O14*100/B14</f>
        <v>95.454545454545453</v>
      </c>
      <c r="P15" s="15">
        <f>P14*100/B14</f>
        <v>4.5454545454545459</v>
      </c>
      <c r="Q15" s="15">
        <f>Q14*100/B14</f>
        <v>0</v>
      </c>
    </row>
    <row r="16" spans="1:17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dcterms:created xsi:type="dcterms:W3CDTF">2022-12-22T06:57:03Z</dcterms:created>
  <dcterms:modified xsi:type="dcterms:W3CDTF">2023-09-14T06:02:51Z</dcterms:modified>
</cp:coreProperties>
</file>